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Angelica\INFO NUBE\DOCUMENTACION CONFIDENCIAL 2022\LIBRO MATRICULA DE ACCIONES 2022\AUMENTO CAPITAL 2022\"/>
    </mc:Choice>
  </mc:AlternateContent>
  <bookViews>
    <workbookView xWindow="0" yWindow="0" windowWidth="15360" windowHeight="7755"/>
  </bookViews>
  <sheets>
    <sheet name="Hoj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D5" i="1"/>
  <c r="E5" i="1"/>
  <c r="D6" i="1"/>
  <c r="E6" i="1"/>
  <c r="D7" i="1"/>
  <c r="E7" i="1"/>
  <c r="D11" i="1"/>
  <c r="E11" i="1"/>
  <c r="D12" i="1"/>
  <c r="E12" i="1"/>
  <c r="D13" i="1"/>
  <c r="E13" i="1"/>
  <c r="D14" i="1"/>
  <c r="E14" i="1"/>
  <c r="D18" i="1"/>
  <c r="H7" i="1"/>
  <c r="H4" i="1"/>
  <c r="H5" i="1"/>
  <c r="H6" i="1"/>
  <c r="H8" i="1"/>
  <c r="H11" i="1"/>
  <c r="H12" i="1"/>
  <c r="H13" i="1"/>
  <c r="H14" i="1"/>
  <c r="H15" i="1"/>
  <c r="H18" i="1"/>
  <c r="H19" i="1"/>
  <c r="H20" i="1"/>
  <c r="H21" i="1"/>
  <c r="H22" i="1"/>
  <c r="H23" i="1"/>
  <c r="H24" i="1"/>
  <c r="H25" i="1"/>
  <c r="H26" i="1"/>
  <c r="H27" i="1"/>
  <c r="F27" i="1"/>
  <c r="F15" i="1"/>
  <c r="F8" i="1"/>
  <c r="C12" i="1"/>
  <c r="C13" i="1"/>
  <c r="C14" i="1"/>
  <c r="C19" i="1"/>
  <c r="C20" i="1"/>
  <c r="C21" i="1"/>
  <c r="C22" i="1"/>
  <c r="C23" i="1"/>
  <c r="C24" i="1"/>
  <c r="C25" i="1"/>
  <c r="C26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C5" i="1"/>
  <c r="C6" i="1"/>
  <c r="C7" i="1"/>
</calcChain>
</file>

<file path=xl/sharedStrings.xml><?xml version="1.0" encoding="utf-8"?>
<sst xmlns="http://schemas.openxmlformats.org/spreadsheetml/2006/main" count="31" uniqueCount="13">
  <si>
    <t>CARLOS MIGUEL ZANABRIA KOU</t>
  </si>
  <si>
    <t>ACCIONISTA</t>
  </si>
  <si>
    <t>FECHA</t>
  </si>
  <si>
    <t>CERTIFICADO</t>
  </si>
  <si>
    <t>DEL NUMERO</t>
  </si>
  <si>
    <t>AL NUMERO</t>
  </si>
  <si>
    <t>CANTIDAD</t>
  </si>
  <si>
    <t>VALOR NOMINAL</t>
  </si>
  <si>
    <t xml:space="preserve">VALOR TOTAL </t>
  </si>
  <si>
    <t>PARTICIPACION %</t>
  </si>
  <si>
    <t>ZENAIDA KOU DE ZANABRIA</t>
  </si>
  <si>
    <t>VICTORINA ERNESTINA ESPICHAN VDA DE KOU</t>
  </si>
  <si>
    <t>LIBRO MATRICULA DE ACCIONES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</si>
</sst>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0" xfId="0" applyNumberFormat="1"/>
    <xf numFmtId="3" fontId="0" fillId="0" borderId="0" xfId="0" applyNumberFormat="1"/>
    <xf numFmtId="3" fontId="1" fillId="0" borderId="2" xfId="0" applyNumberFormat="1" applyFont="1" applyBorder="1"/>
    <xf numFmtId="0" fontId="1" fillId="0" borderId="3" xfId="0" applyFont="1" applyBorder="1"/>
    <xf numFmtId="4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I22" sqref="I22"/>
    </sheetView>
  </sheetViews>
  <sheetFormatPr baseColWidth="10" defaultRowHeight="15" x14ac:dyDescent="0.25"/>
  <cols>
    <col min="1" max="1" width="28.42578125" customWidth="1"/>
    <col min="2" max="2" width="10.5703125" customWidth="1"/>
    <col min="3" max="3" width="12.7109375" customWidth="1"/>
    <col min="4" max="4" width="13.85546875" customWidth="1"/>
    <col min="7" max="7" width="16.42578125" customWidth="1"/>
    <col min="8" max="8" width="13.42578125" customWidth="1"/>
    <col min="9" max="9" width="16.85546875" customWidth="1"/>
  </cols>
  <sheetData>
    <row r="1" spans="1:10" ht="15.75" thickBot="1" x14ac:dyDescent="0.3"/>
    <row r="2" spans="1:10" ht="19.5" customHeight="1" thickBot="1" x14ac:dyDescent="0.35">
      <c r="A2" s="11" t="s">
        <v>12</v>
      </c>
      <c r="B2" s="12"/>
      <c r="C2" s="12"/>
      <c r="D2" s="12"/>
      <c r="E2" s="12"/>
      <c r="F2" s="12"/>
      <c r="G2" s="12"/>
      <c r="H2" s="12"/>
      <c r="I2" s="13"/>
    </row>
    <row r="3" spans="1:10" x14ac:dyDescent="0.2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</row>
    <row r="4" spans="1:10" x14ac:dyDescent="0.25">
      <c r="A4" t="s">
        <v>0</v>
      </c>
      <c r="B4" s="1">
        <v>44732</v>
      </c>
      <c r="C4">
        <v>171</v>
      </c>
      <c r="D4" s="5">
        <v>1070726</v>
      </c>
      <c r="E4" s="5">
        <f>D4+F4</f>
        <v>1120726</v>
      </c>
      <c r="F4" s="5">
        <v>50000</v>
      </c>
      <c r="G4" s="4">
        <v>1</v>
      </c>
      <c r="H4" s="4">
        <f>F4*G4</f>
        <v>50000</v>
      </c>
      <c r="I4" s="4">
        <v>42.68</v>
      </c>
    </row>
    <row r="5" spans="1:10" x14ac:dyDescent="0.25">
      <c r="C5">
        <f>C4+1</f>
        <v>172</v>
      </c>
      <c r="D5" s="5">
        <f>E4</f>
        <v>1120726</v>
      </c>
      <c r="E5" s="5">
        <f t="shared" ref="E5" si="0">D5+F5</f>
        <v>1170726</v>
      </c>
      <c r="F5" s="5">
        <v>50000</v>
      </c>
      <c r="G5" s="4">
        <v>1</v>
      </c>
      <c r="H5" s="4">
        <f t="shared" ref="H5:H7" si="1">F5*G5</f>
        <v>50000</v>
      </c>
    </row>
    <row r="6" spans="1:10" x14ac:dyDescent="0.25">
      <c r="C6">
        <f t="shared" ref="C6:C7" si="2">C5+1</f>
        <v>173</v>
      </c>
      <c r="D6" s="5">
        <f t="shared" ref="D6:D7" si="3">E5</f>
        <v>1170726</v>
      </c>
      <c r="E6" s="5">
        <f t="shared" ref="E6:E7" si="4">D6+F6</f>
        <v>1220726</v>
      </c>
      <c r="F6" s="5">
        <v>50000</v>
      </c>
      <c r="G6" s="4">
        <v>1</v>
      </c>
      <c r="H6" s="4">
        <f t="shared" si="1"/>
        <v>50000</v>
      </c>
    </row>
    <row r="7" spans="1:10" ht="15.75" thickBot="1" x14ac:dyDescent="0.3">
      <c r="C7">
        <f t="shared" si="2"/>
        <v>174</v>
      </c>
      <c r="D7" s="5">
        <f t="shared" si="3"/>
        <v>1220726</v>
      </c>
      <c r="E7" s="5">
        <f t="shared" si="4"/>
        <v>1225562</v>
      </c>
      <c r="F7" s="5">
        <v>4836</v>
      </c>
      <c r="G7" s="4">
        <v>1</v>
      </c>
      <c r="H7" s="4">
        <f t="shared" si="1"/>
        <v>4836</v>
      </c>
    </row>
    <row r="8" spans="1:10" ht="15.75" thickBot="1" x14ac:dyDescent="0.3">
      <c r="F8" s="6">
        <f>SUM(F4:F7)</f>
        <v>154836</v>
      </c>
      <c r="G8" s="7"/>
      <c r="H8" s="8">
        <f>SUM(H4:H7)</f>
        <v>154836</v>
      </c>
    </row>
    <row r="10" spans="1:10" x14ac:dyDescent="0.25">
      <c r="A10" s="2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</row>
    <row r="11" spans="1:10" x14ac:dyDescent="0.25">
      <c r="A11" t="s">
        <v>10</v>
      </c>
      <c r="B11" s="1">
        <v>44732</v>
      </c>
      <c r="C11">
        <v>175</v>
      </c>
      <c r="D11" s="5">
        <f>E7</f>
        <v>1225562</v>
      </c>
      <c r="E11" s="5">
        <f>D11+F11</f>
        <v>1275562</v>
      </c>
      <c r="F11" s="5">
        <v>50000</v>
      </c>
      <c r="G11" s="4">
        <v>1</v>
      </c>
      <c r="H11" s="4">
        <f>F11*G11</f>
        <v>50000</v>
      </c>
      <c r="I11" s="4">
        <v>32.159999999999997</v>
      </c>
    </row>
    <row r="12" spans="1:10" x14ac:dyDescent="0.25">
      <c r="C12">
        <f>C11+1</f>
        <v>176</v>
      </c>
      <c r="D12" s="5">
        <f>E11</f>
        <v>1275562</v>
      </c>
      <c r="E12" s="5">
        <f t="shared" ref="E12" si="5">D12+F12</f>
        <v>1325562</v>
      </c>
      <c r="F12" s="5">
        <v>50000</v>
      </c>
      <c r="G12" s="4">
        <v>1</v>
      </c>
      <c r="H12" s="4">
        <f t="shared" ref="H12:H14" si="6">F12*G12</f>
        <v>50000</v>
      </c>
    </row>
    <row r="13" spans="1:10" x14ac:dyDescent="0.25">
      <c r="C13">
        <f t="shared" ref="C13:C14" si="7">C12+1</f>
        <v>177</v>
      </c>
      <c r="D13" s="5">
        <f t="shared" ref="D13:D14" si="8">E12</f>
        <v>1325562</v>
      </c>
      <c r="E13" s="5">
        <f t="shared" ref="E13:E14" si="9">D13+F13</f>
        <v>1335562</v>
      </c>
      <c r="F13" s="5">
        <v>10000</v>
      </c>
      <c r="G13" s="4">
        <v>1</v>
      </c>
      <c r="H13" s="4">
        <f t="shared" si="6"/>
        <v>10000</v>
      </c>
    </row>
    <row r="14" spans="1:10" ht="15.75" thickBot="1" x14ac:dyDescent="0.3">
      <c r="C14">
        <f t="shared" si="7"/>
        <v>178</v>
      </c>
      <c r="D14" s="5">
        <f t="shared" si="8"/>
        <v>1335562</v>
      </c>
      <c r="E14" s="5">
        <f t="shared" si="9"/>
        <v>1342228</v>
      </c>
      <c r="F14" s="5">
        <v>6666</v>
      </c>
      <c r="G14" s="4">
        <v>1</v>
      </c>
      <c r="H14" s="4">
        <f t="shared" si="6"/>
        <v>6666</v>
      </c>
    </row>
    <row r="15" spans="1:10" ht="15.75" thickBot="1" x14ac:dyDescent="0.3">
      <c r="F15" s="6">
        <f>SUM(F11:F14)</f>
        <v>116666</v>
      </c>
      <c r="G15" s="7"/>
      <c r="H15" s="8">
        <f>SUM(H11:H14)</f>
        <v>116666</v>
      </c>
      <c r="J15" s="5"/>
    </row>
    <row r="17" spans="1:9" x14ac:dyDescent="0.25">
      <c r="A17" s="2" t="s">
        <v>1</v>
      </c>
      <c r="B17" s="3" t="s">
        <v>2</v>
      </c>
      <c r="C17" s="3" t="s">
        <v>3</v>
      </c>
      <c r="D17" s="3" t="s">
        <v>4</v>
      </c>
      <c r="E17" s="3" t="s">
        <v>5</v>
      </c>
      <c r="F17" s="3" t="s">
        <v>6</v>
      </c>
      <c r="G17" s="3" t="s">
        <v>7</v>
      </c>
      <c r="H17" s="3" t="s">
        <v>8</v>
      </c>
      <c r="I17" s="3" t="s">
        <v>9</v>
      </c>
    </row>
    <row r="18" spans="1:9" x14ac:dyDescent="0.25">
      <c r="A18" t="s">
        <v>11</v>
      </c>
      <c r="B18" s="1">
        <v>44732</v>
      </c>
      <c r="C18">
        <v>179</v>
      </c>
      <c r="D18" s="5">
        <f>E14</f>
        <v>1342228</v>
      </c>
      <c r="E18" s="5">
        <f>D18+F18</f>
        <v>1392228</v>
      </c>
      <c r="F18" s="5">
        <v>50000</v>
      </c>
      <c r="G18" s="4">
        <v>1</v>
      </c>
      <c r="H18" s="4">
        <f>F18*G18</f>
        <v>50000</v>
      </c>
      <c r="I18" s="4">
        <v>25.16</v>
      </c>
    </row>
    <row r="19" spans="1:9" x14ac:dyDescent="0.25">
      <c r="C19">
        <f>C18+1</f>
        <v>180</v>
      </c>
      <c r="D19" s="5">
        <f>E18</f>
        <v>1392228</v>
      </c>
      <c r="E19" s="5">
        <f t="shared" ref="E19:E23" si="10">D19+F19</f>
        <v>1442228</v>
      </c>
      <c r="F19" s="5">
        <v>50000</v>
      </c>
      <c r="G19" s="4">
        <v>1</v>
      </c>
      <c r="H19" s="4">
        <f t="shared" ref="H19:H23" si="11">F19*G19</f>
        <v>50000</v>
      </c>
    </row>
    <row r="20" spans="1:9" x14ac:dyDescent="0.25">
      <c r="C20">
        <f t="shared" ref="C20:C23" si="12">C19+1</f>
        <v>181</v>
      </c>
      <c r="D20" s="5">
        <f t="shared" ref="D20:D26" si="13">E19</f>
        <v>1442228</v>
      </c>
      <c r="E20" s="5">
        <f t="shared" si="10"/>
        <v>1492228</v>
      </c>
      <c r="F20" s="5">
        <v>50000</v>
      </c>
      <c r="G20" s="4">
        <v>1</v>
      </c>
      <c r="H20" s="4">
        <f t="shared" si="11"/>
        <v>50000</v>
      </c>
    </row>
    <row r="21" spans="1:9" x14ac:dyDescent="0.25">
      <c r="C21">
        <f t="shared" si="12"/>
        <v>182</v>
      </c>
      <c r="D21" s="5">
        <f t="shared" si="13"/>
        <v>1492228</v>
      </c>
      <c r="E21" s="5">
        <f t="shared" si="10"/>
        <v>1542228</v>
      </c>
      <c r="F21" s="5">
        <v>50000</v>
      </c>
      <c r="G21" s="4">
        <v>1</v>
      </c>
      <c r="H21" s="4">
        <f t="shared" si="11"/>
        <v>50000</v>
      </c>
    </row>
    <row r="22" spans="1:9" x14ac:dyDescent="0.25">
      <c r="C22">
        <f t="shared" si="12"/>
        <v>183</v>
      </c>
      <c r="D22" s="5">
        <f t="shared" si="13"/>
        <v>1542228</v>
      </c>
      <c r="E22" s="5">
        <f t="shared" si="10"/>
        <v>1592228</v>
      </c>
      <c r="F22" s="5">
        <v>50000</v>
      </c>
      <c r="G22" s="4">
        <v>1</v>
      </c>
      <c r="H22" s="4">
        <f t="shared" si="11"/>
        <v>50000</v>
      </c>
    </row>
    <row r="23" spans="1:9" x14ac:dyDescent="0.25">
      <c r="C23">
        <f t="shared" si="12"/>
        <v>184</v>
      </c>
      <c r="D23" s="5">
        <f t="shared" si="13"/>
        <v>1592228</v>
      </c>
      <c r="E23" s="5">
        <f t="shared" si="10"/>
        <v>1642228</v>
      </c>
      <c r="F23" s="5">
        <v>50000</v>
      </c>
      <c r="G23" s="4">
        <v>1</v>
      </c>
      <c r="H23" s="4">
        <f t="shared" si="11"/>
        <v>50000</v>
      </c>
    </row>
    <row r="24" spans="1:9" x14ac:dyDescent="0.25">
      <c r="C24">
        <f t="shared" ref="C24:C25" si="14">C23+1</f>
        <v>185</v>
      </c>
      <c r="D24" s="5">
        <f t="shared" si="13"/>
        <v>1642228</v>
      </c>
      <c r="E24" s="5">
        <f t="shared" ref="E24:E25" si="15">D24+F24</f>
        <v>1692228</v>
      </c>
      <c r="F24" s="5">
        <v>50000</v>
      </c>
      <c r="G24" s="4">
        <v>1</v>
      </c>
      <c r="H24" s="4">
        <f t="shared" ref="H24:H25" si="16">F24*G24</f>
        <v>50000</v>
      </c>
    </row>
    <row r="25" spans="1:9" x14ac:dyDescent="0.25">
      <c r="C25">
        <f t="shared" si="14"/>
        <v>186</v>
      </c>
      <c r="D25" s="5">
        <f t="shared" si="13"/>
        <v>1692228</v>
      </c>
      <c r="E25" s="5">
        <f t="shared" si="15"/>
        <v>1742228</v>
      </c>
      <c r="F25" s="5">
        <v>50000</v>
      </c>
      <c r="G25" s="4">
        <v>1</v>
      </c>
      <c r="H25" s="4">
        <f t="shared" si="16"/>
        <v>50000</v>
      </c>
    </row>
    <row r="26" spans="1:9" ht="15.75" thickBot="1" x14ac:dyDescent="0.3">
      <c r="C26">
        <f t="shared" ref="C26" si="17">C25+1</f>
        <v>187</v>
      </c>
      <c r="D26" s="5">
        <f t="shared" si="13"/>
        <v>1742228</v>
      </c>
      <c r="E26" s="5">
        <f t="shared" ref="E26" si="18">D26+F26</f>
        <v>1793538</v>
      </c>
      <c r="F26" s="5">
        <v>51310</v>
      </c>
      <c r="G26" s="4">
        <v>1</v>
      </c>
      <c r="H26" s="4">
        <f t="shared" ref="H26" si="19">F26*G26</f>
        <v>51310</v>
      </c>
    </row>
    <row r="27" spans="1:9" ht="15.75" thickBot="1" x14ac:dyDescent="0.3">
      <c r="F27" s="6">
        <f>SUM(F18:F26)</f>
        <v>451310</v>
      </c>
      <c r="G27" s="7"/>
      <c r="H27" s="8">
        <f>SUM(H18:H26)</f>
        <v>451310</v>
      </c>
    </row>
  </sheetData>
  <mergeCells count="1">
    <mergeCell ref="A2:I2"/>
  </mergeCells>
  <pageMargins left="0" right="0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M. Gamboa Diestra</dc:creator>
  <cp:lastModifiedBy>Angelica</cp:lastModifiedBy>
  <cp:lastPrinted>2018-10-31T19:37:48Z</cp:lastPrinted>
  <dcterms:created xsi:type="dcterms:W3CDTF">2018-10-31T16:08:51Z</dcterms:created>
  <dcterms:modified xsi:type="dcterms:W3CDTF">2022-07-05T14:06:54Z</dcterms:modified>
</cp:coreProperties>
</file>