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G:\"/>
    </mc:Choice>
  </mc:AlternateContent>
  <bookViews>
    <workbookView xWindow="0" yWindow="0" windowWidth="19200" windowHeight="8325"/>
  </bookViews>
  <sheets>
    <sheet name="Hoja1" sheetId="1" r:id="rId1"/>
  </sheets>
  <calcPr calcId="152511" concurrentCalc="0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H10" i="1" l="1"/>
  <c r="H19" i="1"/>
  <c r="H34" i="1"/>
  <c r="H32" i="1"/>
  <c r="H33" i="1"/>
  <c r="E9" i="1"/>
  <c r="D13" i="1"/>
  <c r="C9" i="1"/>
  <c r="D9" i="1"/>
  <c r="F34" i="1"/>
  <c r="F19" i="1"/>
  <c r="F10" i="1"/>
  <c r="F18" i="1"/>
  <c r="C14" i="1"/>
  <c r="C15" i="1"/>
  <c r="C16" i="1"/>
  <c r="C17" i="1"/>
  <c r="C18" i="1"/>
  <c r="C22" i="1"/>
  <c r="C23" i="1"/>
  <c r="C24" i="1"/>
  <c r="C25" i="1"/>
  <c r="C26" i="1"/>
  <c r="C27" i="1"/>
  <c r="C28" i="1"/>
  <c r="C29" i="1"/>
  <c r="C30" i="1"/>
  <c r="C31" i="1"/>
  <c r="E13" i="1"/>
  <c r="D14" i="1"/>
  <c r="E14" i="1"/>
  <c r="D15" i="1"/>
  <c r="E15" i="1"/>
  <c r="D16" i="1"/>
  <c r="E16" i="1"/>
  <c r="D17" i="1"/>
  <c r="E17" i="1"/>
  <c r="D18" i="1"/>
  <c r="E18" i="1"/>
  <c r="D22" i="1"/>
  <c r="E22" i="1"/>
  <c r="D23" i="1"/>
  <c r="E23" i="1"/>
  <c r="D24" i="1"/>
  <c r="E24" i="1"/>
  <c r="D25" i="1"/>
  <c r="E25" i="1"/>
  <c r="D26" i="1"/>
  <c r="E26" i="1"/>
  <c r="D27" i="1"/>
  <c r="E27" i="1"/>
  <c r="D28" i="1"/>
  <c r="E28" i="1"/>
  <c r="D29" i="1"/>
  <c r="E29" i="1"/>
  <c r="D30" i="1"/>
  <c r="E30" i="1"/>
  <c r="D31" i="1"/>
  <c r="E31" i="1"/>
  <c r="C32" i="1"/>
  <c r="D32" i="1"/>
  <c r="E32" i="1"/>
  <c r="C33" i="1"/>
  <c r="D33" i="1"/>
  <c r="E33" i="1"/>
  <c r="H31" i="1"/>
  <c r="E5" i="1"/>
  <c r="D6" i="1"/>
  <c r="E6" i="1"/>
  <c r="D7" i="1"/>
  <c r="E7" i="1"/>
  <c r="D8" i="1"/>
  <c r="E8" i="1"/>
  <c r="H30" i="1"/>
  <c r="H28" i="1"/>
  <c r="H29" i="1"/>
  <c r="H22" i="1"/>
  <c r="H23" i="1"/>
  <c r="H24" i="1"/>
  <c r="H25" i="1"/>
  <c r="H26" i="1"/>
  <c r="H27" i="1"/>
  <c r="E4" i="1"/>
  <c r="D5" i="1"/>
  <c r="C5" i="1"/>
  <c r="C6" i="1"/>
  <c r="C7" i="1"/>
  <c r="C8" i="1"/>
  <c r="H4" i="1"/>
  <c r="H5" i="1"/>
  <c r="H6" i="1"/>
  <c r="H7" i="1"/>
  <c r="H8" i="1"/>
  <c r="H9" i="1"/>
  <c r="H13" i="1"/>
  <c r="H14" i="1"/>
  <c r="H15" i="1"/>
  <c r="H16" i="1"/>
  <c r="H17" i="1"/>
  <c r="H18" i="1"/>
</calcChain>
</file>

<file path=xl/sharedStrings.xml><?xml version="1.0" encoding="utf-8"?>
<sst xmlns="http://schemas.openxmlformats.org/spreadsheetml/2006/main" count="31" uniqueCount="13">
  <si>
    <t>CARLOS MIGUEL ZANABRIA KOU</t>
  </si>
  <si>
    <t>ACCIONISTA</t>
  </si>
  <si>
    <t>FECHA</t>
  </si>
  <si>
    <t>CERTIFICADO</t>
  </si>
  <si>
    <t>DEL NUMERO</t>
  </si>
  <si>
    <t>AL NUMERO</t>
  </si>
  <si>
    <t>CANTIDAD</t>
  </si>
  <si>
    <t>VALOR NOMINAL</t>
  </si>
  <si>
    <t xml:space="preserve">VALOR TOTAL </t>
  </si>
  <si>
    <t>PARTICIPACION %</t>
  </si>
  <si>
    <t>ZENAIDA KOU DE ZANABRIA</t>
  </si>
  <si>
    <t>VICTORINA ERNESTINA ESPICHAN VDA DE KOU</t>
  </si>
  <si>
    <t>LIBRO MATRICULA DE ACCIONES 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</si>
</sst>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4">
    <xf numFmtId="0" fontId="0" fillId="0" borderId="0" xfId="0"/>
    <xf numFmtId="14" fontId="0" fillId="0" borderId="0" xfId="0" applyNumberFormat="1"/>
    <xf numFmtId="0" fontId="0" fillId="0" borderId="1" xfId="0" applyBorder="1" applyAlignment="1">
      <alignment horizontal="center"/>
    </xf>
    <xf numFmtId="0" fontId="0" fillId="0" borderId="1" xfId="0" applyBorder="1"/>
    <xf numFmtId="4" fontId="0" fillId="0" borderId="0" xfId="0" applyNumberFormat="1"/>
    <xf numFmtId="3" fontId="0" fillId="0" borderId="0" xfId="0" applyNumberFormat="1"/>
    <xf numFmtId="3" fontId="1" fillId="0" borderId="2" xfId="0" applyNumberFormat="1" applyFont="1" applyBorder="1"/>
    <xf numFmtId="0" fontId="1" fillId="0" borderId="3" xfId="0" applyFont="1" applyBorder="1"/>
    <xf numFmtId="4" fontId="1" fillId="0" borderId="4" xfId="0" applyNumberFormat="1" applyFont="1" applyBorder="1"/>
    <xf numFmtId="0" fontId="0" fillId="0" borderId="5" xfId="0" applyBorder="1" applyAlignment="1">
      <alignment horizontal="center"/>
    </xf>
    <xf numFmtId="0" fontId="0" fillId="0" borderId="5" xfId="0" applyBorder="1"/>
    <xf numFmtId="0" fontId="2" fillId="2" borderId="2" xfId="0" applyFont="1" applyFill="1" applyBorder="1" applyAlignment="1">
      <alignment horizontal="center"/>
    </xf>
    <xf numFmtId="0" fontId="2" fillId="2" borderId="3" xfId="0" applyFont="1" applyFill="1" applyBorder="1" applyAlignment="1">
      <alignment horizontal="center"/>
    </xf>
    <xf numFmtId="0" fontId="2" fillId="2" borderId="4" xfId="0" applyFont="1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34"/>
  <sheetViews>
    <sheetView tabSelected="1" workbookViewId="0">
      <selection activeCell="C34" sqref="C34"/>
    </sheetView>
  </sheetViews>
  <sheetFormatPr baseColWidth="10" defaultRowHeight="15" x14ac:dyDescent="0.25"/>
  <cols>
    <col min="1" max="1" width="28.42578125" customWidth="1"/>
    <col min="2" max="2" width="10.5703125" customWidth="1"/>
    <col min="3" max="3" width="12.7109375" customWidth="1"/>
    <col min="4" max="4" width="13.85546875" customWidth="1"/>
    <col min="7" max="7" width="16.42578125" customWidth="1"/>
    <col min="8" max="8" width="13.42578125" customWidth="1"/>
    <col min="9" max="9" width="16.85546875" customWidth="1"/>
  </cols>
  <sheetData>
    <row r="1" spans="1:9" ht="15.75" thickBot="1" x14ac:dyDescent="0.3"/>
    <row r="2" spans="1:9" ht="19.5" customHeight="1" thickBot="1" x14ac:dyDescent="0.35">
      <c r="A2" s="11" t="s">
        <v>12</v>
      </c>
      <c r="B2" s="12"/>
      <c r="C2" s="12"/>
      <c r="D2" s="12"/>
      <c r="E2" s="12"/>
      <c r="F2" s="12"/>
      <c r="G2" s="12"/>
      <c r="H2" s="12"/>
      <c r="I2" s="13"/>
    </row>
    <row r="3" spans="1:9" x14ac:dyDescent="0.25">
      <c r="A3" s="9" t="s">
        <v>1</v>
      </c>
      <c r="B3" s="10" t="s">
        <v>2</v>
      </c>
      <c r="C3" s="10" t="s">
        <v>3</v>
      </c>
      <c r="D3" s="10" t="s">
        <v>4</v>
      </c>
      <c r="E3" s="10" t="s">
        <v>5</v>
      </c>
      <c r="F3" s="10" t="s">
        <v>6</v>
      </c>
      <c r="G3" s="10" t="s">
        <v>7</v>
      </c>
      <c r="H3" s="10" t="s">
        <v>8</v>
      </c>
      <c r="I3" s="10" t="s">
        <v>9</v>
      </c>
    </row>
    <row r="4" spans="1:9" x14ac:dyDescent="0.25">
      <c r="A4" t="s">
        <v>0</v>
      </c>
      <c r="B4" s="1">
        <v>44732</v>
      </c>
      <c r="C4">
        <v>171</v>
      </c>
      <c r="D4" s="5">
        <v>1070726</v>
      </c>
      <c r="E4" s="5">
        <f>D4+F4</f>
        <v>1120726</v>
      </c>
      <c r="F4" s="5">
        <v>50000</v>
      </c>
      <c r="G4" s="4">
        <v>1</v>
      </c>
      <c r="H4" s="4">
        <f>F4*G4</f>
        <v>50000</v>
      </c>
      <c r="I4" s="4">
        <v>42.68</v>
      </c>
    </row>
    <row r="5" spans="1:9" x14ac:dyDescent="0.25">
      <c r="C5">
        <f>C4+1</f>
        <v>172</v>
      </c>
      <c r="D5" s="5">
        <f>E4</f>
        <v>1120726</v>
      </c>
      <c r="E5" s="5">
        <f t="shared" ref="E5" si="0">D5+F5</f>
        <v>1170726</v>
      </c>
      <c r="F5" s="5">
        <v>50000</v>
      </c>
      <c r="G5" s="4">
        <v>1</v>
      </c>
      <c r="H5" s="4">
        <f t="shared" ref="H5:H8" si="1">F5*G5</f>
        <v>50000</v>
      </c>
    </row>
    <row r="6" spans="1:9" x14ac:dyDescent="0.25">
      <c r="C6">
        <f t="shared" ref="C6:C8" si="2">C5+1</f>
        <v>173</v>
      </c>
      <c r="D6" s="5">
        <f t="shared" ref="D6:D9" si="3">E5</f>
        <v>1170726</v>
      </c>
      <c r="E6" s="5">
        <f t="shared" ref="E6:E8" si="4">D6+F6</f>
        <v>1220726</v>
      </c>
      <c r="F6" s="5">
        <v>50000</v>
      </c>
      <c r="G6" s="4">
        <v>1</v>
      </c>
      <c r="H6" s="4">
        <f t="shared" si="1"/>
        <v>50000</v>
      </c>
    </row>
    <row r="7" spans="1:9" x14ac:dyDescent="0.25">
      <c r="C7">
        <f t="shared" si="2"/>
        <v>174</v>
      </c>
      <c r="D7" s="5">
        <f t="shared" si="3"/>
        <v>1220726</v>
      </c>
      <c r="E7" s="5">
        <f t="shared" si="4"/>
        <v>1224726</v>
      </c>
      <c r="F7" s="5">
        <v>4000</v>
      </c>
      <c r="G7" s="4">
        <v>1</v>
      </c>
      <c r="H7" s="4">
        <f t="shared" si="1"/>
        <v>4000</v>
      </c>
    </row>
    <row r="8" spans="1:9" x14ac:dyDescent="0.25">
      <c r="C8">
        <f t="shared" si="2"/>
        <v>175</v>
      </c>
      <c r="D8" s="5">
        <f t="shared" si="3"/>
        <v>1224726</v>
      </c>
      <c r="E8" s="5">
        <f t="shared" si="4"/>
        <v>1225526</v>
      </c>
      <c r="F8" s="5">
        <v>800</v>
      </c>
      <c r="G8" s="4">
        <v>1</v>
      </c>
      <c r="H8" s="4">
        <f t="shared" si="1"/>
        <v>800</v>
      </c>
    </row>
    <row r="9" spans="1:9" ht="15.75" thickBot="1" x14ac:dyDescent="0.3">
      <c r="C9">
        <f t="shared" ref="C9" si="5">C8+1</f>
        <v>176</v>
      </c>
      <c r="D9" s="5">
        <f t="shared" si="3"/>
        <v>1225526</v>
      </c>
      <c r="E9" s="5">
        <f t="shared" ref="E9" si="6">D9+F9</f>
        <v>1225562</v>
      </c>
      <c r="F9" s="5">
        <v>36</v>
      </c>
      <c r="G9" s="4">
        <v>1</v>
      </c>
      <c r="H9" s="4">
        <f t="shared" ref="H9" si="7">F9*G9</f>
        <v>36</v>
      </c>
    </row>
    <row r="10" spans="1:9" ht="15.75" thickBot="1" x14ac:dyDescent="0.3">
      <c r="F10" s="6">
        <f>SUM(F4:F9)</f>
        <v>154836</v>
      </c>
      <c r="G10" s="7"/>
      <c r="H10" s="8">
        <f>SUM(H4:H9)</f>
        <v>154836</v>
      </c>
    </row>
    <row r="12" spans="1:9" x14ac:dyDescent="0.25">
      <c r="A12" s="2" t="s">
        <v>1</v>
      </c>
      <c r="B12" s="3" t="s">
        <v>2</v>
      </c>
      <c r="C12" s="3" t="s">
        <v>3</v>
      </c>
      <c r="D12" s="3" t="s">
        <v>4</v>
      </c>
      <c r="E12" s="3" t="s">
        <v>5</v>
      </c>
      <c r="F12" s="3" t="s">
        <v>6</v>
      </c>
      <c r="G12" s="3" t="s">
        <v>7</v>
      </c>
      <c r="H12" s="3" t="s">
        <v>8</v>
      </c>
      <c r="I12" s="3" t="s">
        <v>9</v>
      </c>
    </row>
    <row r="13" spans="1:9" x14ac:dyDescent="0.25">
      <c r="A13" t="s">
        <v>10</v>
      </c>
      <c r="B13" s="1">
        <v>44732</v>
      </c>
      <c r="C13">
        <v>177</v>
      </c>
      <c r="D13" s="5">
        <f>E9</f>
        <v>1225562</v>
      </c>
      <c r="E13" s="5">
        <f>D13+F13</f>
        <v>1275562</v>
      </c>
      <c r="F13" s="5">
        <v>50000</v>
      </c>
      <c r="G13" s="4">
        <v>1</v>
      </c>
      <c r="H13" s="4">
        <f>F13*G13</f>
        <v>50000</v>
      </c>
      <c r="I13" s="4">
        <v>32.159999999999997</v>
      </c>
    </row>
    <row r="14" spans="1:9" x14ac:dyDescent="0.25">
      <c r="C14">
        <f>C13+1</f>
        <v>178</v>
      </c>
      <c r="D14" s="5">
        <f>E13</f>
        <v>1275562</v>
      </c>
      <c r="E14" s="5">
        <f t="shared" ref="E14" si="8">D14+F14</f>
        <v>1325562</v>
      </c>
      <c r="F14" s="5">
        <v>50000</v>
      </c>
      <c r="G14" s="4">
        <v>1</v>
      </c>
      <c r="H14" s="4">
        <f t="shared" ref="H14:H17" si="9">F14*G14</f>
        <v>50000</v>
      </c>
    </row>
    <row r="15" spans="1:9" x14ac:dyDescent="0.25">
      <c r="C15">
        <f t="shared" ref="C15:C18" si="10">C14+1</f>
        <v>179</v>
      </c>
      <c r="D15" s="5">
        <f t="shared" ref="D15:D18" si="11">E14</f>
        <v>1325562</v>
      </c>
      <c r="E15" s="5">
        <f t="shared" ref="E15:E18" si="12">D15+F15</f>
        <v>1335562</v>
      </c>
      <c r="F15" s="5">
        <v>10000</v>
      </c>
      <c r="G15" s="4">
        <v>1</v>
      </c>
      <c r="H15" s="4">
        <f t="shared" si="9"/>
        <v>10000</v>
      </c>
    </row>
    <row r="16" spans="1:9" x14ac:dyDescent="0.25">
      <c r="C16">
        <f t="shared" si="10"/>
        <v>180</v>
      </c>
      <c r="D16" s="5">
        <f t="shared" si="11"/>
        <v>1335562</v>
      </c>
      <c r="E16" s="5">
        <f t="shared" si="12"/>
        <v>1341562</v>
      </c>
      <c r="F16" s="5">
        <v>6000</v>
      </c>
      <c r="G16" s="4">
        <v>1</v>
      </c>
      <c r="H16" s="4">
        <f t="shared" si="9"/>
        <v>6000</v>
      </c>
    </row>
    <row r="17" spans="1:10" x14ac:dyDescent="0.25">
      <c r="C17">
        <f t="shared" si="10"/>
        <v>181</v>
      </c>
      <c r="D17" s="5">
        <f t="shared" si="11"/>
        <v>1341562</v>
      </c>
      <c r="E17" s="5">
        <f t="shared" si="12"/>
        <v>1342162</v>
      </c>
      <c r="F17" s="5">
        <v>600</v>
      </c>
      <c r="G17" s="4">
        <v>1</v>
      </c>
      <c r="H17" s="4">
        <f t="shared" si="9"/>
        <v>600</v>
      </c>
    </row>
    <row r="18" spans="1:10" ht="15.75" thickBot="1" x14ac:dyDescent="0.3">
      <c r="C18">
        <f t="shared" si="10"/>
        <v>182</v>
      </c>
      <c r="D18" s="5">
        <f t="shared" si="11"/>
        <v>1342162</v>
      </c>
      <c r="E18" s="5">
        <f t="shared" si="12"/>
        <v>1342227.75</v>
      </c>
      <c r="F18" s="5">
        <f>56+9.75</f>
        <v>65.75</v>
      </c>
      <c r="G18" s="4">
        <v>1</v>
      </c>
      <c r="H18" s="4">
        <f t="shared" ref="H18" si="13">F18*G18</f>
        <v>65.75</v>
      </c>
    </row>
    <row r="19" spans="1:10" ht="15.75" thickBot="1" x14ac:dyDescent="0.3">
      <c r="F19" s="6">
        <f>SUM(F13:F18)</f>
        <v>116665.75</v>
      </c>
      <c r="G19" s="7"/>
      <c r="H19" s="8">
        <f>SUM(H13:H18)</f>
        <v>116665.75</v>
      </c>
      <c r="J19" s="5"/>
    </row>
    <row r="21" spans="1:10" x14ac:dyDescent="0.25">
      <c r="A21" s="2" t="s">
        <v>1</v>
      </c>
      <c r="B21" s="3" t="s">
        <v>2</v>
      </c>
      <c r="C21" s="3" t="s">
        <v>3</v>
      </c>
      <c r="D21" s="3" t="s">
        <v>4</v>
      </c>
      <c r="E21" s="3" t="s">
        <v>5</v>
      </c>
      <c r="F21" s="3" t="s">
        <v>6</v>
      </c>
      <c r="G21" s="3" t="s">
        <v>7</v>
      </c>
      <c r="H21" s="3" t="s">
        <v>8</v>
      </c>
      <c r="I21" s="3" t="s">
        <v>9</v>
      </c>
    </row>
    <row r="22" spans="1:10" x14ac:dyDescent="0.25">
      <c r="A22" t="s">
        <v>11</v>
      </c>
      <c r="B22" s="1">
        <v>44732</v>
      </c>
      <c r="C22">
        <f>C18+1</f>
        <v>183</v>
      </c>
      <c r="D22" s="5">
        <f>E18</f>
        <v>1342227.75</v>
      </c>
      <c r="E22" s="5">
        <f>D22+F22</f>
        <v>1392227.75</v>
      </c>
      <c r="F22" s="5">
        <v>50000</v>
      </c>
      <c r="G22" s="4">
        <v>1</v>
      </c>
      <c r="H22" s="4">
        <f>F22*G22</f>
        <v>50000</v>
      </c>
      <c r="I22" s="4">
        <v>25.16</v>
      </c>
    </row>
    <row r="23" spans="1:10" x14ac:dyDescent="0.25">
      <c r="C23">
        <f>C22+1</f>
        <v>184</v>
      </c>
      <c r="D23" s="5">
        <f>E22</f>
        <v>1392227.75</v>
      </c>
      <c r="E23" s="5">
        <f t="shared" ref="E23:E27" si="14">D23+F23</f>
        <v>1442227.75</v>
      </c>
      <c r="F23" s="5">
        <v>50000</v>
      </c>
      <c r="G23" s="4">
        <v>1</v>
      </c>
      <c r="H23" s="4">
        <f t="shared" ref="H23:H27" si="15">F23*G23</f>
        <v>50000</v>
      </c>
    </row>
    <row r="24" spans="1:10" x14ac:dyDescent="0.25">
      <c r="C24">
        <f t="shared" ref="C24:C27" si="16">C23+1</f>
        <v>185</v>
      </c>
      <c r="D24" s="5">
        <f t="shared" ref="D24:D33" si="17">E23</f>
        <v>1442227.75</v>
      </c>
      <c r="E24" s="5">
        <f t="shared" si="14"/>
        <v>1492227.75</v>
      </c>
      <c r="F24" s="5">
        <v>50000</v>
      </c>
      <c r="G24" s="4">
        <v>1</v>
      </c>
      <c r="H24" s="4">
        <f t="shared" si="15"/>
        <v>50000</v>
      </c>
    </row>
    <row r="25" spans="1:10" x14ac:dyDescent="0.25">
      <c r="C25">
        <f t="shared" si="16"/>
        <v>186</v>
      </c>
      <c r="D25" s="5">
        <f t="shared" si="17"/>
        <v>1492227.75</v>
      </c>
      <c r="E25" s="5">
        <f t="shared" si="14"/>
        <v>1542227.75</v>
      </c>
      <c r="F25" s="5">
        <v>50000</v>
      </c>
      <c r="G25" s="4">
        <v>1</v>
      </c>
      <c r="H25" s="4">
        <f t="shared" si="15"/>
        <v>50000</v>
      </c>
    </row>
    <row r="26" spans="1:10" x14ac:dyDescent="0.25">
      <c r="C26">
        <f t="shared" si="16"/>
        <v>187</v>
      </c>
      <c r="D26" s="5">
        <f t="shared" si="17"/>
        <v>1542227.75</v>
      </c>
      <c r="E26" s="5">
        <f t="shared" si="14"/>
        <v>1592227.75</v>
      </c>
      <c r="F26" s="5">
        <v>50000</v>
      </c>
      <c r="G26" s="4">
        <v>1</v>
      </c>
      <c r="H26" s="4">
        <f t="shared" si="15"/>
        <v>50000</v>
      </c>
    </row>
    <row r="27" spans="1:10" x14ac:dyDescent="0.25">
      <c r="C27">
        <f t="shared" si="16"/>
        <v>188</v>
      </c>
      <c r="D27" s="5">
        <f t="shared" si="17"/>
        <v>1592227.75</v>
      </c>
      <c r="E27" s="5">
        <f t="shared" si="14"/>
        <v>1642227.75</v>
      </c>
      <c r="F27" s="5">
        <v>50000</v>
      </c>
      <c r="G27" s="4">
        <v>1</v>
      </c>
      <c r="H27" s="4">
        <f t="shared" si="15"/>
        <v>50000</v>
      </c>
    </row>
    <row r="28" spans="1:10" x14ac:dyDescent="0.25">
      <c r="C28">
        <f t="shared" ref="C28:C29" si="18">C27+1</f>
        <v>189</v>
      </c>
      <c r="D28" s="5">
        <f t="shared" si="17"/>
        <v>1642227.75</v>
      </c>
      <c r="E28" s="5">
        <f t="shared" ref="E28:E29" si="19">D28+F28</f>
        <v>1692227.75</v>
      </c>
      <c r="F28" s="5">
        <v>50000</v>
      </c>
      <c r="G28" s="4">
        <v>1</v>
      </c>
      <c r="H28" s="4">
        <f t="shared" ref="H28:H29" si="20">F28*G28</f>
        <v>50000</v>
      </c>
    </row>
    <row r="29" spans="1:10" x14ac:dyDescent="0.25">
      <c r="C29">
        <f t="shared" si="18"/>
        <v>190</v>
      </c>
      <c r="D29" s="5">
        <f t="shared" si="17"/>
        <v>1692227.75</v>
      </c>
      <c r="E29" s="5">
        <f t="shared" si="19"/>
        <v>1742227.75</v>
      </c>
      <c r="F29" s="5">
        <v>50000</v>
      </c>
      <c r="G29" s="4">
        <v>1</v>
      </c>
      <c r="H29" s="4">
        <f t="shared" si="20"/>
        <v>50000</v>
      </c>
    </row>
    <row r="30" spans="1:10" x14ac:dyDescent="0.25">
      <c r="C30">
        <f t="shared" ref="C30" si="21">C29+1</f>
        <v>191</v>
      </c>
      <c r="D30" s="5">
        <f t="shared" si="17"/>
        <v>1742227.75</v>
      </c>
      <c r="E30" s="5">
        <f t="shared" ref="E30" si="22">D30+F30</f>
        <v>1792227.75</v>
      </c>
      <c r="F30" s="5">
        <v>50000</v>
      </c>
      <c r="G30" s="4">
        <v>1</v>
      </c>
      <c r="H30" s="4">
        <f t="shared" ref="H30:H33" si="23">F30*G30</f>
        <v>50000</v>
      </c>
    </row>
    <row r="31" spans="1:10" x14ac:dyDescent="0.25">
      <c r="C31">
        <f t="shared" ref="C31:C33" si="24">C30+1</f>
        <v>192</v>
      </c>
      <c r="D31" s="5">
        <f t="shared" si="17"/>
        <v>1792227.75</v>
      </c>
      <c r="E31" s="5">
        <f t="shared" ref="E31:E33" si="25">D31+F31</f>
        <v>1793227.75</v>
      </c>
      <c r="F31" s="5">
        <v>1000</v>
      </c>
      <c r="G31" s="4">
        <v>1</v>
      </c>
      <c r="H31" s="4">
        <f t="shared" si="23"/>
        <v>1000</v>
      </c>
    </row>
    <row r="32" spans="1:10" x14ac:dyDescent="0.25">
      <c r="C32">
        <f t="shared" si="24"/>
        <v>193</v>
      </c>
      <c r="D32" s="5">
        <f t="shared" si="17"/>
        <v>1793227.75</v>
      </c>
      <c r="E32" s="5">
        <f t="shared" si="25"/>
        <v>1793527.75</v>
      </c>
      <c r="F32" s="5">
        <v>300</v>
      </c>
      <c r="G32" s="4">
        <v>1</v>
      </c>
      <c r="H32" s="4">
        <f t="shared" si="23"/>
        <v>300</v>
      </c>
    </row>
    <row r="33" spans="3:8" ht="15.75" thickBot="1" x14ac:dyDescent="0.3">
      <c r="C33">
        <f t="shared" si="24"/>
        <v>194</v>
      </c>
      <c r="D33" s="5">
        <f t="shared" si="17"/>
        <v>1793527.75</v>
      </c>
      <c r="E33" s="5">
        <f t="shared" si="25"/>
        <v>1793537.75</v>
      </c>
      <c r="F33" s="5">
        <v>10</v>
      </c>
      <c r="G33" s="4">
        <v>1</v>
      </c>
      <c r="H33" s="4">
        <f t="shared" si="23"/>
        <v>10</v>
      </c>
    </row>
    <row r="34" spans="3:8" ht="15.75" thickBot="1" x14ac:dyDescent="0.3">
      <c r="F34" s="6">
        <f>SUM(F22:F33)</f>
        <v>451310</v>
      </c>
      <c r="G34" s="7"/>
      <c r="H34" s="8">
        <f>SUM(H22:H33)</f>
        <v>451310</v>
      </c>
    </row>
  </sheetData>
  <mergeCells count="1">
    <mergeCell ref="A2:I2"/>
  </mergeCells>
  <pageMargins left="0" right="0" top="0.74803149606299213" bottom="0.74803149606299213" header="0.31496062992125984" footer="0.31496062992125984"/>
  <pageSetup orientation="landscape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Angelica M. Gamboa Diestra</dc:creator>
  <cp:lastModifiedBy>Angelica</cp:lastModifiedBy>
  <cp:lastPrinted>2018-10-31T19:37:48Z</cp:lastPrinted>
  <dcterms:created xsi:type="dcterms:W3CDTF">2018-10-31T16:08:51Z</dcterms:created>
  <dcterms:modified xsi:type="dcterms:W3CDTF">2022-07-04T17:06:01Z</dcterms:modified>
</cp:coreProperties>
</file>